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heet1" sheetId="1" r:id="rId1"/>
  </sheets>
  <definedNames>
    <definedName name="_xlnm._FilterDatabase" localSheetId="0" hidden="1">Sheet1!$A$1:$P$1</definedName>
  </definedNames>
  <calcPr calcId="145621"/>
</workbook>
</file>

<file path=xl/calcChain.xml><?xml version="1.0" encoding="utf-8"?>
<calcChain xmlns="http://schemas.openxmlformats.org/spreadsheetml/2006/main">
  <c r="S9" i="1" l="1"/>
  <c r="T9" i="1"/>
  <c r="L18" i="1"/>
  <c r="L17" i="1"/>
</calcChain>
</file>

<file path=xl/sharedStrings.xml><?xml version="1.0" encoding="utf-8"?>
<sst xmlns="http://schemas.openxmlformats.org/spreadsheetml/2006/main" count="530" uniqueCount="333">
  <si>
    <t>Part Reference</t>
  </si>
  <si>
    <t>Value</t>
  </si>
  <si>
    <t>Voltage</t>
  </si>
  <si>
    <t>Quantity</t>
  </si>
  <si>
    <t>Description</t>
  </si>
  <si>
    <t>Distributor Part Number</t>
  </si>
  <si>
    <t>Distributor</t>
  </si>
  <si>
    <t>Mfg</t>
  </si>
  <si>
    <t>Mfg Part Number</t>
  </si>
  <si>
    <t>BR1</t>
  </si>
  <si>
    <t>Z4DGP408L-HF</t>
  </si>
  <si>
    <t>800 V</t>
  </si>
  <si>
    <t>RECT BRIDGE, GP, 800V, 4A, Z4-D</t>
  </si>
  <si>
    <t>641-1503-2-ND</t>
  </si>
  <si>
    <t>Digi-Key</t>
  </si>
  <si>
    <t>Comchip Technology</t>
  </si>
  <si>
    <t>C1</t>
  </si>
  <si>
    <t>22 uF</t>
  </si>
  <si>
    <t>25 V</t>
  </si>
  <si>
    <t>22 uF, 25 V, Ceramic, X5R, 1206</t>
  </si>
  <si>
    <t xml:space="preserve">	490-5527-1-ND</t>
  </si>
  <si>
    <t>Digi_Key</t>
  </si>
  <si>
    <t xml:space="preserve">	Murata_x000D_
Murata</t>
  </si>
  <si>
    <t>GRM31CR61E226KE15L</t>
  </si>
  <si>
    <t>C2</t>
  </si>
  <si>
    <t>4.7 uF</t>
  </si>
  <si>
    <t>16 V</t>
  </si>
  <si>
    <t>OBSOLETE,4.7 uF, 16 V, Ceramic, X7R, 0805</t>
  </si>
  <si>
    <t>490-4522-1-ND</t>
  </si>
  <si>
    <t>Murata</t>
  </si>
  <si>
    <t>GRM21BR71C475KA73L</t>
  </si>
  <si>
    <t>C3</t>
  </si>
  <si>
    <t>100 uF</t>
  </si>
  <si>
    <t>400 V</t>
  </si>
  <si>
    <t>100 uF, 400 V, Electrolytic, Low ESR, 630 mOhm, (16 x 40)</t>
  </si>
  <si>
    <t>EKMX401ELL101ML40S</t>
  </si>
  <si>
    <t>United Chemi-Con</t>
  </si>
  <si>
    <t>Nippon Chemi-Con</t>
  </si>
  <si>
    <t>C4 C33</t>
  </si>
  <si>
    <t>220 nF</t>
  </si>
  <si>
    <t>220 nF, 25 V, Ceramic, X7R, 0805</t>
  </si>
  <si>
    <t>311-1432-1-ND</t>
  </si>
  <si>
    <t>Yageo</t>
  </si>
  <si>
    <t>CC0805KRX7R8BB224</t>
  </si>
  <si>
    <t>C5 C30 C31 C36</t>
  </si>
  <si>
    <t>100 nF</t>
  </si>
  <si>
    <t>50 V</t>
  </si>
  <si>
    <t>100 nF, 50 V, Ceramic, X7R</t>
  </si>
  <si>
    <t>BC1101CT-ND</t>
  </si>
  <si>
    <t>Vishay BC Components</t>
  </si>
  <si>
    <t>K104K15X7RF5TH5</t>
  </si>
  <si>
    <t>C6</t>
  </si>
  <si>
    <t>1 nF</t>
  </si>
  <si>
    <t>250 VAC</t>
  </si>
  <si>
    <t>1 nF, Ceramic, Y1</t>
  </si>
  <si>
    <t>440LD10-R</t>
  </si>
  <si>
    <t>Future Active</t>
  </si>
  <si>
    <t>Vishay</t>
  </si>
  <si>
    <t>C7</t>
  </si>
  <si>
    <t>2.2 uF</t>
  </si>
  <si>
    <t>2.2 uF, 50 V, Ceramic, X7R</t>
  </si>
  <si>
    <t>445-8559-ND</t>
  </si>
  <si>
    <t>TDK Corp</t>
  </si>
  <si>
    <t>FK26X7R1H225K</t>
  </si>
  <si>
    <t>C9</t>
  </si>
  <si>
    <t>100 pf</t>
  </si>
  <si>
    <t>100 V</t>
  </si>
  <si>
    <t>100 pF 100V 10 % X7R 0805</t>
  </si>
  <si>
    <t>581-08051C101JAT2A</t>
  </si>
  <si>
    <t>Mouser</t>
  </si>
  <si>
    <t>AVX Corp</t>
  </si>
  <si>
    <t>08051C101JAT2A</t>
  </si>
  <si>
    <t>C10 C25</t>
  </si>
  <si>
    <t>1000 uF</t>
  </si>
  <si>
    <t>6.3 V</t>
  </si>
  <si>
    <t>1000 uF,20%, 6.3 V, Al Organic Polymer, Gen. Purpose, 2000 Hrs @ 105°C, (8 x 8mm)</t>
  </si>
  <si>
    <t>493-4024-1-ND</t>
  </si>
  <si>
    <t>Nichicon</t>
  </si>
  <si>
    <t>RL80J102MDN1KX</t>
  </si>
  <si>
    <t>C11</t>
  </si>
  <si>
    <t>10 V</t>
  </si>
  <si>
    <t>2.2 uF, 10 V, Ceramic, X7R, 0805</t>
  </si>
  <si>
    <t>399-9208-1-ND</t>
  </si>
  <si>
    <t>Kemet</t>
  </si>
  <si>
    <t>C0805C225M8RACTU</t>
  </si>
  <si>
    <t>C13</t>
  </si>
  <si>
    <t>470 uF</t>
  </si>
  <si>
    <t>470 uF, 16 V,Al Organic Polymer, 12 mOhm, (8 x 11.5)</t>
  </si>
  <si>
    <t>647-RNE1C471MDN</t>
  </si>
  <si>
    <t xml:space="preserve"> RNE1C471MDN1</t>
  </si>
  <si>
    <t>C14</t>
  </si>
  <si>
    <t>56 uF</t>
  </si>
  <si>
    <t>56 uF, ±20%,63 V, Aluminum Polymer Electrolytic, 25 mOhm, -55°C ~ 105°C,2000 Hrs @ 105°C,(10 x 14)</t>
  </si>
  <si>
    <t>493-6641-1-ND</t>
  </si>
  <si>
    <t>RNU1J560MDN1PH</t>
  </si>
  <si>
    <t>C15</t>
  </si>
  <si>
    <t>120 uF</t>
  </si>
  <si>
    <t>63 V</t>
  </si>
  <si>
    <t>120 uF, ±20%, 63 V, Aluminum Electrolytic, Radial, Can 3000 Hrs @ 105°C (8 x 21.5mm)</t>
  </si>
  <si>
    <t>661-EKZE6303121MH20D</t>
  </si>
  <si>
    <t>United Chemi-con</t>
  </si>
  <si>
    <t>EKZE630EC3121MH20D</t>
  </si>
  <si>
    <t>C17</t>
  </si>
  <si>
    <t>330 nF</t>
  </si>
  <si>
    <t>275 VAC</t>
  </si>
  <si>
    <t>330 nF, 275 VAC, Film, X2</t>
  </si>
  <si>
    <t>P10733-ND</t>
  </si>
  <si>
    <t>Panasonic</t>
  </si>
  <si>
    <t>ECQ-U2A334ML</t>
  </si>
  <si>
    <t>C18</t>
  </si>
  <si>
    <t>2.2 nF</t>
  </si>
  <si>
    <t>630 V</t>
  </si>
  <si>
    <t>2.2 nF, 630 V, Ceramic, X7R, 1206</t>
  </si>
  <si>
    <t>445-2289-1-ND</t>
  </si>
  <si>
    <t>C3216X7R2J222K</t>
  </si>
  <si>
    <t>C26</t>
  </si>
  <si>
    <t>1000 uF, 6.3 V, Electrolytic, Gen Purpose, (8 x 11.5)</t>
  </si>
  <si>
    <t>P5509-ND</t>
  </si>
  <si>
    <t>ECA-0JHG102</t>
  </si>
  <si>
    <t>C27 C39</t>
  </si>
  <si>
    <t>470 nF</t>
  </si>
  <si>
    <t>470 nF, 50 V, Ceramic, X7R, 0805</t>
  </si>
  <si>
    <t>490-3328-1-ND</t>
  </si>
  <si>
    <t>GRM21BR71H474KA88L</t>
  </si>
  <si>
    <t>C28 C29 C34</t>
  </si>
  <si>
    <t>200 V</t>
  </si>
  <si>
    <t>100 nF, 200 V, Ceramic, X7R, 1206</t>
  </si>
  <si>
    <t>77-VJ1206Y104KXCAT</t>
  </si>
  <si>
    <t>Vishay/Vitramon</t>
  </si>
  <si>
    <t>VJ1206Y104KXCAT</t>
  </si>
  <si>
    <t>C35</t>
  </si>
  <si>
    <t>680 uF</t>
  </si>
  <si>
    <t>680 uF, 16 V, Electrolytic, Very Low ESR, 38 mOhm, (8 x 20)</t>
  </si>
  <si>
    <t>EKZE160ELL681MH20D</t>
  </si>
  <si>
    <t>C45 C46</t>
  </si>
  <si>
    <t>4.7 nF</t>
  </si>
  <si>
    <t>4.7 nF, 50 V, Ceramic, X7R, 1206</t>
  </si>
  <si>
    <t>311-1173-1-ND</t>
  </si>
  <si>
    <t>CC1206KRX7R9BB472</t>
  </si>
  <si>
    <t>CON3</t>
  </si>
  <si>
    <t>TERMINAL BLOCK</t>
  </si>
  <si>
    <t/>
  </si>
  <si>
    <t>CONN TERM BLOCK 5.08MM 2POS</t>
  </si>
  <si>
    <t>ED1609-ND</t>
  </si>
  <si>
    <t>On Shore Technology Inc</t>
  </si>
  <si>
    <t>ED120/2DS</t>
  </si>
  <si>
    <t>D1</t>
  </si>
  <si>
    <t>BAT46W-TP</t>
  </si>
  <si>
    <t>DIODE, SCHOTKY, 100V, 0.075A, SOD123</t>
  </si>
  <si>
    <t>BAT46W-TPMSCT-ND</t>
  </si>
  <si>
    <t>Micro Commercial</t>
  </si>
  <si>
    <t>D3</t>
  </si>
  <si>
    <t>DST5200</t>
  </si>
  <si>
    <t>200 V, 5 A, Diode, Schottky, Fast Recovery =&lt; 500ns, &gt; 200mA (Io), -55°C ~ 150°C, TO-220AC</t>
  </si>
  <si>
    <t>F7434-ND</t>
  </si>
  <si>
    <t>Littelfuse Inc.</t>
  </si>
  <si>
    <t>D4</t>
  </si>
  <si>
    <t>MMSZ5252BT1G</t>
  </si>
  <si>
    <t>24 V</t>
  </si>
  <si>
    <t>DIODE ZENER 24V 500MW SOD123</t>
  </si>
  <si>
    <t>MMSZ5252BT1GOSCT-ND</t>
  </si>
  <si>
    <t>ON Semi</t>
  </si>
  <si>
    <t>D5</t>
  </si>
  <si>
    <t>VS-8TQ080PBF</t>
  </si>
  <si>
    <t>80 V</t>
  </si>
  <si>
    <t>80 V, 8 A, Diode, Schottky, Fast Recovery =&lt; 500ns, &gt; 200mA (Io), -55°C ~ 175°C, TO-220AC</t>
  </si>
  <si>
    <t>8TQ080PBF-ND</t>
  </si>
  <si>
    <t>Vishay Semiconductor Diodes Division</t>
  </si>
  <si>
    <t>D8</t>
  </si>
  <si>
    <t>MMSZ5246B-7-F</t>
  </si>
  <si>
    <t>DIODE ZENER 16V 500MW SOD123</t>
  </si>
  <si>
    <t>MMSZ5246B-FDICT-ND</t>
  </si>
  <si>
    <t>Diodes, Inc</t>
  </si>
  <si>
    <t>D9</t>
  </si>
  <si>
    <t>BYV26C</t>
  </si>
  <si>
    <t>600 V</t>
  </si>
  <si>
    <t>600 V, 1 A, Ultrafast Recovery, 30 ns, SOD57</t>
  </si>
  <si>
    <t>32C9379</t>
  </si>
  <si>
    <t>Newark</t>
  </si>
  <si>
    <t>Philips</t>
  </si>
  <si>
    <t>F1</t>
  </si>
  <si>
    <t>2 A</t>
  </si>
  <si>
    <t>250 V</t>
  </si>
  <si>
    <t>2 A,250V, Slow, TR5</t>
  </si>
  <si>
    <t>WK4257BK-ND</t>
  </si>
  <si>
    <t>Wickman</t>
  </si>
  <si>
    <t>37212000411</t>
  </si>
  <si>
    <t>J1</t>
  </si>
  <si>
    <t>CON4</t>
  </si>
  <si>
    <t>4 Positions (1 x 4) Header, Shrouded,  0.098" (2.50mm,) Through Hole, Gold,0.177" (4.50mm)mating length</t>
  </si>
  <si>
    <t>H3617-ND</t>
  </si>
  <si>
    <t>Hirose Electric Co Ltd</t>
  </si>
  <si>
    <t>DF1B-4P-2.5DSA(01)</t>
  </si>
  <si>
    <t>J2</t>
  </si>
  <si>
    <t>CON6</t>
  </si>
  <si>
    <t>6 Position (1 x 6) header, 2.5 mm pitch, Vertical</t>
  </si>
  <si>
    <t>H3504-ND</t>
  </si>
  <si>
    <t>Hirose Electric Co</t>
  </si>
  <si>
    <t>DF1B-6P-2.5DSA</t>
  </si>
  <si>
    <t>JP1</t>
  </si>
  <si>
    <t>J</t>
  </si>
  <si>
    <t>Wire Jumper, Non  insulated, 20 AWG, 0.2 in</t>
  </si>
  <si>
    <t>566-8020</t>
  </si>
  <si>
    <t>Belden</t>
  </si>
  <si>
    <t>8020 000100</t>
  </si>
  <si>
    <t>L1</t>
  </si>
  <si>
    <t>6.8 mH</t>
  </si>
  <si>
    <t>CMC, 6.8mH @ 10kHz, 1.3A,2 Line, DCR 280 mOhm (Typ), -40°C ~ 125°C,Through Hole</t>
  </si>
  <si>
    <t>495-2761-ND</t>
  </si>
  <si>
    <t>Epcos</t>
  </si>
  <si>
    <t>B82731M2132A030</t>
  </si>
  <si>
    <t>L2 L3</t>
  </si>
  <si>
    <t>10 uH</t>
  </si>
  <si>
    <t>10µH, Unshielded Wirewound Inductor, 3.45A, 15 mOhm Max, Radial, Vertical Cylinder</t>
  </si>
  <si>
    <t>811-1321-ND</t>
  </si>
  <si>
    <t>Murata Power Solutions Inc.</t>
  </si>
  <si>
    <t>18R103C</t>
  </si>
  <si>
    <t>L4</t>
  </si>
  <si>
    <t>1 mH</t>
  </si>
  <si>
    <t>1mH @ 100kHz, 2 A, 80 mOhm, 250 V, -25°C ~ 105°C, Common Mode Choke</t>
  </si>
  <si>
    <t>399-10645-ND</t>
  </si>
  <si>
    <t>KEMET</t>
  </si>
  <si>
    <t>SC-02-10GS</t>
  </si>
  <si>
    <t>Q1</t>
  </si>
  <si>
    <t>SQJA62EP-T1_GE3</t>
  </si>
  <si>
    <t>MOSFET, N-Channel, 60V, 60A (Tc), 68W (Tc),  PowerPAK® SO-8, PowerPAK SO-8</t>
  </si>
  <si>
    <t>SQJA62EP-T1_GE3CT-ND</t>
  </si>
  <si>
    <t>Vishay/Siliconix</t>
  </si>
  <si>
    <t>Q2 Q4</t>
  </si>
  <si>
    <t>SI4154DY-T1-GE3</t>
  </si>
  <si>
    <t>MOSFET,N-Channel, 40V, 36A (Tc), 3.5W (Ta), 7.8W (Tc), Surface Mount, 8-SO</t>
  </si>
  <si>
    <t>SI4154DY-T1-GE3CT-ND</t>
  </si>
  <si>
    <t>Vishay Siliconix</t>
  </si>
  <si>
    <t>R1</t>
  </si>
  <si>
    <t>10</t>
  </si>
  <si>
    <t>RES, 10 R, 1%, 1/4 W, Thick Film, 1206</t>
  </si>
  <si>
    <t>P10.0FCT-ND</t>
  </si>
  <si>
    <t>ERJ-8ENF10R0V</t>
  </si>
  <si>
    <t>R2</t>
  </si>
  <si>
    <t>196 k</t>
  </si>
  <si>
    <t>RES, 196 k, 1%, 1/4 W, Thick Film, 1206</t>
  </si>
  <si>
    <t>P196KFCT-ND</t>
  </si>
  <si>
    <t>ERJ-8ENF1963V</t>
  </si>
  <si>
    <t>R3</t>
  </si>
  <si>
    <t>6.04 k</t>
  </si>
  <si>
    <t>RES, 6.04 k, 1%, 1/8 W, Thick Film, 0805</t>
  </si>
  <si>
    <t>P6.04KCCT-ND</t>
  </si>
  <si>
    <t>ERJ-6ENF6041V</t>
  </si>
  <si>
    <t>R4 R40</t>
  </si>
  <si>
    <t>39 k</t>
  </si>
  <si>
    <t>RES, 39 k, 5%, 1/4 W, Thick Film, 1206</t>
  </si>
  <si>
    <t>P39KECT-ND</t>
  </si>
  <si>
    <t>ERJ-8GEYJ393V</t>
  </si>
  <si>
    <t>R5 R37</t>
  </si>
  <si>
    <t>47.0</t>
  </si>
  <si>
    <t>RES, 47.0 R, 1%, 1/8 W, Thick Film, 0805</t>
  </si>
  <si>
    <t>P47.0CCT-ND</t>
  </si>
  <si>
    <t>ERJ-6ENF47R0V</t>
  </si>
  <si>
    <t>R7</t>
  </si>
  <si>
    <t>120 k</t>
  </si>
  <si>
    <t>RES, 120 k, 5%, 1/8 W, Thick Film, 0805</t>
  </si>
  <si>
    <t>P120KACT-ND</t>
  </si>
  <si>
    <t>ERJ-6GEYJ124V</t>
  </si>
  <si>
    <t>R8 R10 R41</t>
  </si>
  <si>
    <t>3.24 k</t>
  </si>
  <si>
    <t>RES, 3.24 k, 1%, 1/8 W, Thick Film, 0805</t>
  </si>
  <si>
    <t>P3.24KCCT-ND</t>
  </si>
  <si>
    <t>ERJ-6ENF3241V</t>
  </si>
  <si>
    <t>R9 R14 R35</t>
  </si>
  <si>
    <t>10 k</t>
  </si>
  <si>
    <t>RES, 10 k, 1%, 1/8 W, Thick Film, 0805</t>
  </si>
  <si>
    <t>P10.0KCCT-ND</t>
  </si>
  <si>
    <t>ERJ-6ENF1002V</t>
  </si>
  <si>
    <t>R11 R16</t>
  </si>
  <si>
    <t>2.00 M</t>
  </si>
  <si>
    <t>RES, 2.00 M, 1%, 1/4 W, Thick Film, 1206</t>
  </si>
  <si>
    <t>P2.00MFCT-ND</t>
  </si>
  <si>
    <t>ERJ-8ENF2004V</t>
  </si>
  <si>
    <t>R13 R47 R48 R49</t>
  </si>
  <si>
    <t>RES, 10 R, 1%, 1/8 W, Thick Film, 0805</t>
  </si>
  <si>
    <t>P10.0CCT-ND</t>
  </si>
  <si>
    <t>ERJ-6ENF10R0V</t>
  </si>
  <si>
    <t>R19 R22 R29</t>
  </si>
  <si>
    <t>100 k</t>
  </si>
  <si>
    <t>RES, 100 k, 5%, 1/8 W, Thick Film, 0805</t>
  </si>
  <si>
    <t>P100KACT-ND</t>
  </si>
  <si>
    <t>ERJ-6GEYJ104V</t>
  </si>
  <si>
    <t>R42 R44</t>
  </si>
  <si>
    <t>29.4 k</t>
  </si>
  <si>
    <t>RES, 29.4 k, 1%, 1/8 W, Thick Film, 0805</t>
  </si>
  <si>
    <t>P29.4KCCT-ND</t>
  </si>
  <si>
    <t>ERJ-6ENF2942V</t>
  </si>
  <si>
    <t>R51</t>
  </si>
  <si>
    <t>4.99 k</t>
  </si>
  <si>
    <t>RES, 4.99 k, 1%, 1/8 W, Thick Film, 0805</t>
  </si>
  <si>
    <t>P4.99KCCT-ND</t>
  </si>
  <si>
    <t>ERJ-6ENF4991V</t>
  </si>
  <si>
    <t>T1</t>
  </si>
  <si>
    <t>RM10</t>
  </si>
  <si>
    <t>Bobbin, RM10, Vertical, 12 pins</t>
  </si>
  <si>
    <t>495-5287-ND</t>
  </si>
  <si>
    <t>DigiKey</t>
  </si>
  <si>
    <t>EPCOS (TDK)</t>
  </si>
  <si>
    <t>B65814C1512T001</t>
  </si>
  <si>
    <t>U1</t>
  </si>
  <si>
    <t>MINNO (B)</t>
  </si>
  <si>
    <t>MINNO Master</t>
  </si>
  <si>
    <t>Minno_B</t>
  </si>
  <si>
    <t>Power Integrations</t>
  </si>
  <si>
    <t>MINNO_B</t>
  </si>
  <si>
    <t>U2</t>
  </si>
  <si>
    <t>MINNO (A)</t>
  </si>
  <si>
    <t>MINNO PRI/SEC</t>
  </si>
  <si>
    <t>Minno_A</t>
  </si>
  <si>
    <t>MINNO_A</t>
  </si>
  <si>
    <t>VDR1</t>
  </si>
  <si>
    <t>275 Vac</t>
  </si>
  <si>
    <t>275 Vac,  45 J,  10 mm, RADIAL</t>
  </si>
  <si>
    <t>58K7445</t>
  </si>
  <si>
    <t>Littlefuse</t>
  </si>
  <si>
    <t>V275LA10P</t>
  </si>
  <si>
    <t>input</t>
  </si>
  <si>
    <t>Pri</t>
  </si>
  <si>
    <t>LED</t>
  </si>
  <si>
    <t>LED/5V/12V</t>
  </si>
  <si>
    <t>Sec/LED</t>
  </si>
  <si>
    <t>5V</t>
  </si>
  <si>
    <t>5V/12V</t>
  </si>
  <si>
    <t>12V</t>
  </si>
  <si>
    <t>Pri/5V</t>
  </si>
  <si>
    <t>Sec/Pri</t>
  </si>
  <si>
    <t>sec</t>
  </si>
  <si>
    <t>sec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</si>
</sst>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abSelected="1" topLeftCell="A33" workbookViewId="0">
      <selection activeCell="B54" sqref="B54:B55"/>
    </sheetView>
  </sheetViews>
  <sheetFormatPr defaultRowHeight="15" x14ac:dyDescent="0.25"/>
  <sheetData>
    <row r="1" spans="1:2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20" x14ac:dyDescent="0.25">
      <c r="A2" s="2" t="s">
        <v>253</v>
      </c>
      <c r="B2" s="2" t="s">
        <v>254</v>
      </c>
      <c r="C2" s="2" t="s">
        <v>141</v>
      </c>
      <c r="D2" s="1">
        <v>2</v>
      </c>
      <c r="E2" s="2" t="s">
        <v>255</v>
      </c>
      <c r="F2" s="2" t="s">
        <v>256</v>
      </c>
      <c r="G2" s="2" t="s">
        <v>14</v>
      </c>
      <c r="H2" s="2" t="s">
        <v>107</v>
      </c>
      <c r="I2" s="2" t="s">
        <v>257</v>
      </c>
      <c r="K2" s="2" t="s">
        <v>330</v>
      </c>
      <c r="O2" t="s">
        <v>331</v>
      </c>
      <c r="T2">
        <v>9</v>
      </c>
    </row>
    <row r="3" spans="1:20" x14ac:dyDescent="0.25">
      <c r="A3" s="2" t="s">
        <v>79</v>
      </c>
      <c r="B3" s="2" t="s">
        <v>59</v>
      </c>
      <c r="C3" s="2" t="s">
        <v>80</v>
      </c>
      <c r="D3" s="1">
        <v>1</v>
      </c>
      <c r="E3" s="2" t="s">
        <v>81</v>
      </c>
      <c r="F3" s="2" t="s">
        <v>82</v>
      </c>
      <c r="G3" s="2" t="s">
        <v>21</v>
      </c>
      <c r="H3" s="2" t="s">
        <v>83</v>
      </c>
      <c r="I3" s="2" t="s">
        <v>84</v>
      </c>
      <c r="K3" s="2" t="s">
        <v>331</v>
      </c>
      <c r="O3" t="s">
        <v>331</v>
      </c>
      <c r="T3">
        <v>15</v>
      </c>
    </row>
    <row r="4" spans="1:20" x14ac:dyDescent="0.25">
      <c r="A4" s="2" t="s">
        <v>38</v>
      </c>
      <c r="B4" s="2" t="s">
        <v>39</v>
      </c>
      <c r="C4" s="2" t="s">
        <v>18</v>
      </c>
      <c r="D4" s="1">
        <v>2</v>
      </c>
      <c r="E4" s="2" t="s">
        <v>40</v>
      </c>
      <c r="F4" s="2" t="s">
        <v>41</v>
      </c>
      <c r="G4" s="2" t="s">
        <v>21</v>
      </c>
      <c r="H4" s="2" t="s">
        <v>42</v>
      </c>
      <c r="I4" s="2" t="s">
        <v>43</v>
      </c>
      <c r="K4" t="s">
        <v>331</v>
      </c>
      <c r="O4" t="s">
        <v>331</v>
      </c>
      <c r="T4">
        <v>8</v>
      </c>
    </row>
    <row r="5" spans="1:20" x14ac:dyDescent="0.25">
      <c r="A5" s="2" t="s">
        <v>134</v>
      </c>
      <c r="B5" s="2" t="s">
        <v>135</v>
      </c>
      <c r="C5" s="2" t="s">
        <v>46</v>
      </c>
      <c r="D5" s="1">
        <v>2</v>
      </c>
      <c r="E5" s="2" t="s">
        <v>136</v>
      </c>
      <c r="F5" s="2" t="s">
        <v>137</v>
      </c>
      <c r="G5" s="2" t="s">
        <v>21</v>
      </c>
      <c r="H5" s="2" t="s">
        <v>42</v>
      </c>
      <c r="I5" s="2" t="s">
        <v>138</v>
      </c>
      <c r="K5" t="s">
        <v>331</v>
      </c>
      <c r="O5" t="s">
        <v>331</v>
      </c>
      <c r="T5">
        <v>10</v>
      </c>
    </row>
    <row r="6" spans="1:20" x14ac:dyDescent="0.25">
      <c r="A6" s="2" t="s">
        <v>44</v>
      </c>
      <c r="B6" s="2" t="s">
        <v>45</v>
      </c>
      <c r="C6" s="2" t="s">
        <v>46</v>
      </c>
      <c r="D6" s="1">
        <v>4</v>
      </c>
      <c r="E6" s="2" t="s">
        <v>47</v>
      </c>
      <c r="F6" s="2" t="s">
        <v>48</v>
      </c>
      <c r="G6" s="2" t="s">
        <v>14</v>
      </c>
      <c r="H6" s="2" t="s">
        <v>49</v>
      </c>
      <c r="I6" s="2" t="s">
        <v>50</v>
      </c>
      <c r="K6" t="s">
        <v>331</v>
      </c>
      <c r="O6" t="s">
        <v>331</v>
      </c>
      <c r="T6">
        <v>12</v>
      </c>
    </row>
    <row r="7" spans="1:20" x14ac:dyDescent="0.25">
      <c r="A7" s="2" t="s">
        <v>58</v>
      </c>
      <c r="B7" s="2" t="s">
        <v>59</v>
      </c>
      <c r="C7" s="2" t="s">
        <v>46</v>
      </c>
      <c r="D7" s="1">
        <v>1</v>
      </c>
      <c r="E7" s="2" t="s">
        <v>60</v>
      </c>
      <c r="F7" s="2" t="s">
        <v>61</v>
      </c>
      <c r="G7" s="2" t="s">
        <v>14</v>
      </c>
      <c r="H7" s="2" t="s">
        <v>62</v>
      </c>
      <c r="I7" s="2" t="s">
        <v>63</v>
      </c>
      <c r="K7" t="s">
        <v>331</v>
      </c>
      <c r="O7" t="s">
        <v>331</v>
      </c>
      <c r="T7">
        <v>22</v>
      </c>
    </row>
    <row r="8" spans="1:20" x14ac:dyDescent="0.25">
      <c r="A8" s="2" t="s">
        <v>223</v>
      </c>
      <c r="B8" s="2" t="s">
        <v>224</v>
      </c>
      <c r="C8" s="2" t="s">
        <v>141</v>
      </c>
      <c r="D8" s="1">
        <v>1</v>
      </c>
      <c r="E8" s="2" t="s">
        <v>225</v>
      </c>
      <c r="F8" s="2" t="s">
        <v>226</v>
      </c>
      <c r="G8" s="2" t="s">
        <v>14</v>
      </c>
      <c r="H8" s="2" t="s">
        <v>227</v>
      </c>
      <c r="I8" s="2" t="s">
        <v>224</v>
      </c>
      <c r="K8" t="s">
        <v>331</v>
      </c>
      <c r="O8" t="s">
        <v>331</v>
      </c>
    </row>
    <row r="9" spans="1:20" x14ac:dyDescent="0.25">
      <c r="A9" s="2" t="s">
        <v>282</v>
      </c>
      <c r="B9" s="2" t="s">
        <v>283</v>
      </c>
      <c r="C9" s="2" t="s">
        <v>141</v>
      </c>
      <c r="D9" s="1">
        <v>3</v>
      </c>
      <c r="E9" s="2" t="s">
        <v>284</v>
      </c>
      <c r="F9" s="2" t="s">
        <v>285</v>
      </c>
      <c r="G9" s="2" t="s">
        <v>14</v>
      </c>
      <c r="H9" s="2" t="s">
        <v>107</v>
      </c>
      <c r="I9" s="2" t="s">
        <v>286</v>
      </c>
      <c r="K9" t="s">
        <v>331</v>
      </c>
      <c r="O9" t="s">
        <v>331</v>
      </c>
      <c r="S9" s="1">
        <f>SUM(D2:D55)</f>
        <v>78</v>
      </c>
      <c r="T9">
        <f>SUM(T2:T7)</f>
        <v>76</v>
      </c>
    </row>
    <row r="10" spans="1:20" x14ac:dyDescent="0.25">
      <c r="A10" s="2" t="s">
        <v>243</v>
      </c>
      <c r="B10" s="2" t="s">
        <v>244</v>
      </c>
      <c r="C10" s="2" t="s">
        <v>141</v>
      </c>
      <c r="D10" s="1">
        <v>1</v>
      </c>
      <c r="E10" s="2" t="s">
        <v>245</v>
      </c>
      <c r="F10" s="2" t="s">
        <v>246</v>
      </c>
      <c r="G10" s="2" t="s">
        <v>14</v>
      </c>
      <c r="H10" s="2" t="s">
        <v>107</v>
      </c>
      <c r="I10" s="2" t="s">
        <v>247</v>
      </c>
      <c r="K10" t="s">
        <v>331</v>
      </c>
      <c r="O10" t="s">
        <v>331</v>
      </c>
    </row>
    <row r="11" spans="1:20" x14ac:dyDescent="0.25">
      <c r="A11" s="2" t="s">
        <v>248</v>
      </c>
      <c r="B11" s="2" t="s">
        <v>249</v>
      </c>
      <c r="C11" s="2" t="s">
        <v>141</v>
      </c>
      <c r="D11" s="1">
        <v>2</v>
      </c>
      <c r="E11" s="2" t="s">
        <v>250</v>
      </c>
      <c r="F11" s="2" t="s">
        <v>251</v>
      </c>
      <c r="G11" s="2" t="s">
        <v>14</v>
      </c>
      <c r="H11" s="2" t="s">
        <v>107</v>
      </c>
      <c r="I11" s="2" t="s">
        <v>252</v>
      </c>
      <c r="K11" t="s">
        <v>331</v>
      </c>
      <c r="O11" t="s">
        <v>331</v>
      </c>
    </row>
    <row r="12" spans="1:20" x14ac:dyDescent="0.25">
      <c r="A12" s="2" t="s">
        <v>304</v>
      </c>
      <c r="B12" s="2" t="s">
        <v>305</v>
      </c>
      <c r="C12" s="2" t="s">
        <v>141</v>
      </c>
      <c r="D12" s="1">
        <v>1</v>
      </c>
      <c r="E12" s="2" t="s">
        <v>306</v>
      </c>
      <c r="F12" s="2" t="s">
        <v>307</v>
      </c>
      <c r="G12" s="2" t="s">
        <v>308</v>
      </c>
      <c r="H12" s="2" t="s">
        <v>308</v>
      </c>
      <c r="I12" s="2" t="s">
        <v>309</v>
      </c>
      <c r="K12" t="s">
        <v>331</v>
      </c>
      <c r="O12" t="s">
        <v>331</v>
      </c>
    </row>
    <row r="13" spans="1:20" x14ac:dyDescent="0.25">
      <c r="A13" s="2" t="s">
        <v>278</v>
      </c>
      <c r="B13" s="2" t="s">
        <v>234</v>
      </c>
      <c r="C13" s="2" t="s">
        <v>141</v>
      </c>
      <c r="D13" s="1">
        <v>4</v>
      </c>
      <c r="E13" s="2" t="s">
        <v>279</v>
      </c>
      <c r="F13" s="2" t="s">
        <v>280</v>
      </c>
      <c r="G13" s="2" t="s">
        <v>14</v>
      </c>
      <c r="H13" s="2" t="s">
        <v>107</v>
      </c>
      <c r="I13" s="2" t="s">
        <v>281</v>
      </c>
      <c r="K13" s="2" t="s">
        <v>325</v>
      </c>
      <c r="L13" s="2" t="s">
        <v>323</v>
      </c>
      <c r="O13" t="s">
        <v>332</v>
      </c>
    </row>
    <row r="14" spans="1:20" x14ac:dyDescent="0.25">
      <c r="A14" s="2" t="s">
        <v>90</v>
      </c>
      <c r="B14" s="2" t="s">
        <v>91</v>
      </c>
      <c r="C14" s="2" t="s">
        <v>26</v>
      </c>
      <c r="D14" s="1">
        <v>1</v>
      </c>
      <c r="E14" s="2" t="s">
        <v>92</v>
      </c>
      <c r="F14" s="2" t="s">
        <v>93</v>
      </c>
      <c r="G14" s="2" t="s">
        <v>14</v>
      </c>
      <c r="H14" s="2" t="s">
        <v>77</v>
      </c>
      <c r="I14" s="2" t="s">
        <v>94</v>
      </c>
      <c r="K14" s="2" t="s">
        <v>323</v>
      </c>
      <c r="L14" s="2" t="s">
        <v>323</v>
      </c>
    </row>
    <row r="15" spans="1:20" x14ac:dyDescent="0.25">
      <c r="A15" s="2" t="s">
        <v>95</v>
      </c>
      <c r="B15" s="2" t="s">
        <v>96</v>
      </c>
      <c r="C15" s="2" t="s">
        <v>97</v>
      </c>
      <c r="D15" s="1">
        <v>1</v>
      </c>
      <c r="E15" s="2" t="s">
        <v>98</v>
      </c>
      <c r="F15" s="2" t="s">
        <v>99</v>
      </c>
      <c r="G15" s="2" t="s">
        <v>69</v>
      </c>
      <c r="H15" s="2" t="s">
        <v>100</v>
      </c>
      <c r="I15" s="2" t="s">
        <v>101</v>
      </c>
      <c r="K15" s="2" t="s">
        <v>323</v>
      </c>
      <c r="L15" s="2" t="s">
        <v>323</v>
      </c>
    </row>
    <row r="16" spans="1:20" x14ac:dyDescent="0.25">
      <c r="A16" s="2" t="s">
        <v>64</v>
      </c>
      <c r="B16" s="2" t="s">
        <v>65</v>
      </c>
      <c r="C16" s="2" t="s">
        <v>66</v>
      </c>
      <c r="D16" s="1">
        <v>1</v>
      </c>
      <c r="E16" s="2" t="s">
        <v>67</v>
      </c>
      <c r="F16" s="2" t="s">
        <v>68</v>
      </c>
      <c r="G16" s="2" t="s">
        <v>69</v>
      </c>
      <c r="H16" s="2" t="s">
        <v>70</v>
      </c>
      <c r="I16" s="2" t="s">
        <v>71</v>
      </c>
      <c r="K16" s="2" t="s">
        <v>323</v>
      </c>
      <c r="L16" s="2" t="s">
        <v>323</v>
      </c>
    </row>
    <row r="17" spans="1:14" x14ac:dyDescent="0.25">
      <c r="A17" s="2" t="s">
        <v>151</v>
      </c>
      <c r="B17" s="2" t="s">
        <v>152</v>
      </c>
      <c r="C17" s="2" t="s">
        <v>125</v>
      </c>
      <c r="D17" s="1">
        <v>1</v>
      </c>
      <c r="E17" s="2" t="s">
        <v>153</v>
      </c>
      <c r="F17" s="2" t="s">
        <v>154</v>
      </c>
      <c r="G17" s="2" t="s">
        <v>14</v>
      </c>
      <c r="H17" s="2" t="s">
        <v>155</v>
      </c>
      <c r="I17" s="2" t="s">
        <v>152</v>
      </c>
      <c r="K17" s="2" t="s">
        <v>323</v>
      </c>
      <c r="L17" s="2" t="str">
        <f>K17</f>
        <v>LED</v>
      </c>
    </row>
    <row r="18" spans="1:14" x14ac:dyDescent="0.25">
      <c r="A18" s="2" t="s">
        <v>258</v>
      </c>
      <c r="B18" s="2" t="s">
        <v>259</v>
      </c>
      <c r="C18" s="2" t="s">
        <v>141</v>
      </c>
      <c r="D18" s="1">
        <v>1</v>
      </c>
      <c r="E18" s="2" t="s">
        <v>260</v>
      </c>
      <c r="F18" s="2" t="s">
        <v>261</v>
      </c>
      <c r="G18" s="2" t="s">
        <v>14</v>
      </c>
      <c r="H18" s="2" t="s">
        <v>107</v>
      </c>
      <c r="I18" s="2" t="s">
        <v>262</v>
      </c>
      <c r="K18" s="2" t="s">
        <v>323</v>
      </c>
      <c r="L18" s="2" t="str">
        <f>K18</f>
        <v>LED</v>
      </c>
    </row>
    <row r="19" spans="1:14" x14ac:dyDescent="0.25">
      <c r="A19" s="2" t="s">
        <v>124</v>
      </c>
      <c r="B19" s="2" t="s">
        <v>45</v>
      </c>
      <c r="C19" s="2" t="s">
        <v>125</v>
      </c>
      <c r="D19" s="1">
        <v>3</v>
      </c>
      <c r="E19" s="2" t="s">
        <v>126</v>
      </c>
      <c r="F19" s="2" t="s">
        <v>127</v>
      </c>
      <c r="G19" s="2" t="s">
        <v>69</v>
      </c>
      <c r="H19" s="2" t="s">
        <v>128</v>
      </c>
      <c r="I19" s="2" t="s">
        <v>129</v>
      </c>
      <c r="K19" t="s">
        <v>324</v>
      </c>
      <c r="L19" s="2" t="s">
        <v>323</v>
      </c>
      <c r="M19" s="2" t="s">
        <v>326</v>
      </c>
      <c r="N19" s="2" t="s">
        <v>328</v>
      </c>
    </row>
    <row r="20" spans="1:14" x14ac:dyDescent="0.25">
      <c r="A20" s="2" t="s">
        <v>263</v>
      </c>
      <c r="B20" s="2" t="s">
        <v>264</v>
      </c>
      <c r="C20" s="2" t="s">
        <v>141</v>
      </c>
      <c r="D20" s="1">
        <v>3</v>
      </c>
      <c r="E20" s="2" t="s">
        <v>265</v>
      </c>
      <c r="F20" s="2" t="s">
        <v>266</v>
      </c>
      <c r="G20" s="2" t="s">
        <v>14</v>
      </c>
      <c r="H20" s="2" t="s">
        <v>107</v>
      </c>
      <c r="I20" s="2" t="s">
        <v>267</v>
      </c>
      <c r="K20" s="2" t="s">
        <v>324</v>
      </c>
      <c r="L20" s="2" t="s">
        <v>323</v>
      </c>
      <c r="M20" s="2" t="s">
        <v>326</v>
      </c>
      <c r="N20" s="2" t="s">
        <v>328</v>
      </c>
    </row>
    <row r="21" spans="1:14" x14ac:dyDescent="0.25">
      <c r="A21" s="2" t="s">
        <v>162</v>
      </c>
      <c r="B21" s="2" t="s">
        <v>163</v>
      </c>
      <c r="C21" s="2" t="s">
        <v>164</v>
      </c>
      <c r="D21" s="1">
        <v>1</v>
      </c>
      <c r="E21" s="2" t="s">
        <v>165</v>
      </c>
      <c r="F21" s="2" t="s">
        <v>166</v>
      </c>
      <c r="G21" s="2" t="s">
        <v>14</v>
      </c>
      <c r="H21" s="2" t="s">
        <v>167</v>
      </c>
      <c r="I21" s="2" t="s">
        <v>163</v>
      </c>
      <c r="K21" s="2" t="s">
        <v>328</v>
      </c>
      <c r="L21" s="2"/>
      <c r="N21" t="s">
        <v>328</v>
      </c>
    </row>
    <row r="22" spans="1:14" x14ac:dyDescent="0.25">
      <c r="A22" s="2" t="s">
        <v>287</v>
      </c>
      <c r="B22" s="2" t="s">
        <v>288</v>
      </c>
      <c r="C22" s="2" t="s">
        <v>141</v>
      </c>
      <c r="D22" s="1">
        <v>2</v>
      </c>
      <c r="E22" s="2" t="s">
        <v>289</v>
      </c>
      <c r="F22" s="2" t="s">
        <v>290</v>
      </c>
      <c r="G22" s="2" t="s">
        <v>14</v>
      </c>
      <c r="H22" s="2" t="s">
        <v>107</v>
      </c>
      <c r="I22" s="2" t="s">
        <v>291</v>
      </c>
      <c r="K22" s="2" t="s">
        <v>328</v>
      </c>
      <c r="N22" t="s">
        <v>328</v>
      </c>
    </row>
    <row r="23" spans="1:14" x14ac:dyDescent="0.25">
      <c r="A23" s="2" t="s">
        <v>85</v>
      </c>
      <c r="B23" s="2" t="s">
        <v>86</v>
      </c>
      <c r="C23" s="2" t="s">
        <v>26</v>
      </c>
      <c r="D23" s="1">
        <v>1</v>
      </c>
      <c r="E23" s="2" t="s">
        <v>87</v>
      </c>
      <c r="F23" s="2" t="s">
        <v>88</v>
      </c>
      <c r="G23" s="2" t="s">
        <v>69</v>
      </c>
      <c r="H23" s="2" t="s">
        <v>77</v>
      </c>
      <c r="I23" s="2" t="s">
        <v>89</v>
      </c>
      <c r="K23" s="2" t="s">
        <v>328</v>
      </c>
      <c r="N23" t="s">
        <v>328</v>
      </c>
    </row>
    <row r="24" spans="1:14" x14ac:dyDescent="0.25">
      <c r="A24" s="2" t="s">
        <v>130</v>
      </c>
      <c r="B24" s="2" t="s">
        <v>131</v>
      </c>
      <c r="C24" s="2" t="s">
        <v>26</v>
      </c>
      <c r="D24" s="1">
        <v>1</v>
      </c>
      <c r="E24" s="2" t="s">
        <v>132</v>
      </c>
      <c r="F24" s="2" t="s">
        <v>133</v>
      </c>
      <c r="G24" s="2" t="s">
        <v>36</v>
      </c>
      <c r="H24" s="2" t="s">
        <v>37</v>
      </c>
      <c r="I24" s="2" t="s">
        <v>133</v>
      </c>
      <c r="K24" s="2" t="s">
        <v>328</v>
      </c>
      <c r="N24" t="s">
        <v>328</v>
      </c>
    </row>
    <row r="25" spans="1:14" x14ac:dyDescent="0.25">
      <c r="A25" s="2" t="s">
        <v>211</v>
      </c>
      <c r="B25" s="2" t="s">
        <v>212</v>
      </c>
      <c r="C25" s="2" t="s">
        <v>141</v>
      </c>
      <c r="D25" s="1">
        <v>2</v>
      </c>
      <c r="E25" s="2" t="s">
        <v>213</v>
      </c>
      <c r="F25" s="2" t="s">
        <v>214</v>
      </c>
      <c r="G25" s="2" t="s">
        <v>14</v>
      </c>
      <c r="H25" s="2" t="s">
        <v>215</v>
      </c>
      <c r="I25" s="2" t="s">
        <v>216</v>
      </c>
      <c r="K25" s="2" t="s">
        <v>326</v>
      </c>
      <c r="M25" s="2" t="s">
        <v>326</v>
      </c>
      <c r="N25" s="2" t="s">
        <v>328</v>
      </c>
    </row>
    <row r="26" spans="1:14" x14ac:dyDescent="0.25">
      <c r="A26" s="2" t="s">
        <v>72</v>
      </c>
      <c r="B26" s="2" t="s">
        <v>73</v>
      </c>
      <c r="C26" s="2" t="s">
        <v>74</v>
      </c>
      <c r="D26" s="1">
        <v>2</v>
      </c>
      <c r="E26" s="2" t="s">
        <v>75</v>
      </c>
      <c r="F26" s="2" t="s">
        <v>76</v>
      </c>
      <c r="G26" s="2" t="s">
        <v>21</v>
      </c>
      <c r="H26" s="2" t="s">
        <v>77</v>
      </c>
      <c r="I26" s="2" t="s">
        <v>78</v>
      </c>
      <c r="K26" s="2" t="s">
        <v>326</v>
      </c>
      <c r="L26" s="2"/>
      <c r="M26" s="2" t="s">
        <v>326</v>
      </c>
    </row>
    <row r="27" spans="1:14" x14ac:dyDescent="0.25">
      <c r="A27" s="2" t="s">
        <v>115</v>
      </c>
      <c r="B27" s="2" t="s">
        <v>73</v>
      </c>
      <c r="C27" s="2" t="s">
        <v>74</v>
      </c>
      <c r="D27" s="1">
        <v>1</v>
      </c>
      <c r="E27" s="2" t="s">
        <v>116</v>
      </c>
      <c r="F27" s="2" t="s">
        <v>117</v>
      </c>
      <c r="G27" s="2" t="s">
        <v>14</v>
      </c>
      <c r="H27" s="2" t="s">
        <v>107</v>
      </c>
      <c r="I27" s="2" t="s">
        <v>118</v>
      </c>
      <c r="K27" s="2" t="s">
        <v>326</v>
      </c>
      <c r="L27" s="2"/>
      <c r="M27" s="2" t="s">
        <v>326</v>
      </c>
    </row>
    <row r="28" spans="1:14" x14ac:dyDescent="0.25">
      <c r="A28" s="2" t="s">
        <v>292</v>
      </c>
      <c r="B28" s="2" t="s">
        <v>293</v>
      </c>
      <c r="C28" s="2" t="s">
        <v>141</v>
      </c>
      <c r="D28" s="1">
        <v>1</v>
      </c>
      <c r="E28" s="2" t="s">
        <v>294</v>
      </c>
      <c r="F28" s="2" t="s">
        <v>295</v>
      </c>
      <c r="G28" s="2" t="s">
        <v>14</v>
      </c>
      <c r="H28" s="2" t="s">
        <v>107</v>
      </c>
      <c r="I28" s="2" t="s">
        <v>296</v>
      </c>
      <c r="K28" s="2" t="s">
        <v>326</v>
      </c>
      <c r="M28" s="2" t="s">
        <v>326</v>
      </c>
    </row>
    <row r="29" spans="1:14" x14ac:dyDescent="0.25">
      <c r="A29" s="2" t="s">
        <v>156</v>
      </c>
      <c r="B29" s="2" t="s">
        <v>157</v>
      </c>
      <c r="C29" s="2" t="s">
        <v>158</v>
      </c>
      <c r="D29" s="1">
        <v>1</v>
      </c>
      <c r="E29" s="2" t="s">
        <v>159</v>
      </c>
      <c r="F29" s="2" t="s">
        <v>160</v>
      </c>
      <c r="G29" s="2" t="s">
        <v>14</v>
      </c>
      <c r="H29" s="2" t="s">
        <v>161</v>
      </c>
      <c r="I29" s="2" t="s">
        <v>157</v>
      </c>
      <c r="K29" s="2" t="s">
        <v>326</v>
      </c>
      <c r="M29" s="2" t="s">
        <v>326</v>
      </c>
    </row>
    <row r="30" spans="1:14" x14ac:dyDescent="0.25">
      <c r="A30" s="2" t="s">
        <v>119</v>
      </c>
      <c r="B30" s="2" t="s">
        <v>120</v>
      </c>
      <c r="C30" s="2" t="s">
        <v>46</v>
      </c>
      <c r="D30" s="1">
        <v>2</v>
      </c>
      <c r="E30" s="2" t="s">
        <v>121</v>
      </c>
      <c r="F30" s="2" t="s">
        <v>122</v>
      </c>
      <c r="G30" s="2" t="s">
        <v>21</v>
      </c>
      <c r="H30" s="2" t="s">
        <v>29</v>
      </c>
      <c r="I30" s="2" t="s">
        <v>123</v>
      </c>
      <c r="K30" s="2" t="s">
        <v>327</v>
      </c>
      <c r="M30" s="2" t="s">
        <v>326</v>
      </c>
      <c r="N30" s="2" t="s">
        <v>328</v>
      </c>
    </row>
    <row r="31" spans="1:14" x14ac:dyDescent="0.25">
      <c r="A31" s="2" t="s">
        <v>228</v>
      </c>
      <c r="B31" s="2" t="s">
        <v>229</v>
      </c>
      <c r="C31" s="2" t="s">
        <v>141</v>
      </c>
      <c r="D31" s="1">
        <v>2</v>
      </c>
      <c r="E31" s="2" t="s">
        <v>230</v>
      </c>
      <c r="F31" s="2" t="s">
        <v>231</v>
      </c>
      <c r="G31" s="2" t="s">
        <v>14</v>
      </c>
      <c r="H31" s="2" t="s">
        <v>232</v>
      </c>
      <c r="I31" s="2" t="s">
        <v>229</v>
      </c>
      <c r="K31" s="2" t="s">
        <v>327</v>
      </c>
      <c r="M31" s="2" t="s">
        <v>326</v>
      </c>
      <c r="N31" s="2" t="s">
        <v>328</v>
      </c>
    </row>
    <row r="32" spans="1:14" x14ac:dyDescent="0.25">
      <c r="A32" s="2" t="s">
        <v>9</v>
      </c>
      <c r="B32" s="2" t="s">
        <v>10</v>
      </c>
      <c r="C32" s="2" t="s">
        <v>11</v>
      </c>
      <c r="D32" s="1">
        <v>1</v>
      </c>
      <c r="E32" s="2" t="s">
        <v>12</v>
      </c>
      <c r="F32" s="2" t="s">
        <v>13</v>
      </c>
      <c r="G32" s="2" t="s">
        <v>14</v>
      </c>
      <c r="H32" s="2" t="s">
        <v>15</v>
      </c>
      <c r="I32" s="2" t="s">
        <v>10</v>
      </c>
      <c r="K32" s="2" t="s">
        <v>321</v>
      </c>
    </row>
    <row r="33" spans="1:11" x14ac:dyDescent="0.25">
      <c r="A33" s="2" t="s">
        <v>102</v>
      </c>
      <c r="B33" s="2" t="s">
        <v>103</v>
      </c>
      <c r="C33" s="2" t="s">
        <v>104</v>
      </c>
      <c r="D33" s="1">
        <v>1</v>
      </c>
      <c r="E33" s="2" t="s">
        <v>105</v>
      </c>
      <c r="F33" s="2" t="s">
        <v>106</v>
      </c>
      <c r="G33" s="2" t="s">
        <v>14</v>
      </c>
      <c r="H33" s="2" t="s">
        <v>107</v>
      </c>
      <c r="I33" s="2" t="s">
        <v>108</v>
      </c>
      <c r="K33" s="2" t="s">
        <v>321</v>
      </c>
    </row>
    <row r="34" spans="1:11" x14ac:dyDescent="0.25">
      <c r="A34" s="2" t="s">
        <v>31</v>
      </c>
      <c r="B34" s="2" t="s">
        <v>32</v>
      </c>
      <c r="C34" s="2" t="s">
        <v>33</v>
      </c>
      <c r="D34" s="1">
        <v>1</v>
      </c>
      <c r="E34" s="2" t="s">
        <v>34</v>
      </c>
      <c r="F34" s="2" t="s">
        <v>35</v>
      </c>
      <c r="G34" s="2" t="s">
        <v>36</v>
      </c>
      <c r="H34" s="2" t="s">
        <v>37</v>
      </c>
      <c r="I34" s="2" t="s">
        <v>35</v>
      </c>
      <c r="K34" s="2" t="s">
        <v>321</v>
      </c>
    </row>
    <row r="35" spans="1:11" x14ac:dyDescent="0.25">
      <c r="A35" s="2" t="s">
        <v>139</v>
      </c>
      <c r="B35" s="2" t="s">
        <v>140</v>
      </c>
      <c r="C35" s="2" t="s">
        <v>141</v>
      </c>
      <c r="D35" s="1">
        <v>1</v>
      </c>
      <c r="E35" s="2" t="s">
        <v>142</v>
      </c>
      <c r="F35" s="2" t="s">
        <v>143</v>
      </c>
      <c r="G35" s="2" t="s">
        <v>21</v>
      </c>
      <c r="H35" s="2" t="s">
        <v>144</v>
      </c>
      <c r="I35" s="2" t="s">
        <v>145</v>
      </c>
      <c r="K35" s="2" t="s">
        <v>321</v>
      </c>
    </row>
    <row r="36" spans="1:11" x14ac:dyDescent="0.25">
      <c r="A36" s="2" t="s">
        <v>180</v>
      </c>
      <c r="B36" s="2" t="s">
        <v>181</v>
      </c>
      <c r="C36" s="2" t="s">
        <v>182</v>
      </c>
      <c r="D36" s="1">
        <v>1</v>
      </c>
      <c r="E36" s="2" t="s">
        <v>183</v>
      </c>
      <c r="F36" s="2" t="s">
        <v>184</v>
      </c>
      <c r="G36" s="2" t="s">
        <v>14</v>
      </c>
      <c r="H36" s="2" t="s">
        <v>185</v>
      </c>
      <c r="I36" s="2" t="s">
        <v>186</v>
      </c>
      <c r="K36" s="2" t="s">
        <v>321</v>
      </c>
    </row>
    <row r="37" spans="1:11" x14ac:dyDescent="0.25">
      <c r="A37" s="2" t="s">
        <v>199</v>
      </c>
      <c r="B37" s="2" t="s">
        <v>200</v>
      </c>
      <c r="C37" s="2" t="s">
        <v>141</v>
      </c>
      <c r="D37" s="1">
        <v>1</v>
      </c>
      <c r="E37" s="2" t="s">
        <v>201</v>
      </c>
      <c r="F37" s="2" t="s">
        <v>202</v>
      </c>
      <c r="G37" s="2" t="s">
        <v>69</v>
      </c>
      <c r="H37" s="2" t="s">
        <v>203</v>
      </c>
      <c r="I37" s="2" t="s">
        <v>204</v>
      </c>
      <c r="K37" s="2" t="s">
        <v>321</v>
      </c>
    </row>
    <row r="38" spans="1:11" x14ac:dyDescent="0.25">
      <c r="A38" s="2" t="s">
        <v>205</v>
      </c>
      <c r="B38" s="2" t="s">
        <v>206</v>
      </c>
      <c r="C38" s="2" t="s">
        <v>141</v>
      </c>
      <c r="D38" s="1">
        <v>1</v>
      </c>
      <c r="E38" s="2" t="s">
        <v>207</v>
      </c>
      <c r="F38" s="2" t="s">
        <v>208</v>
      </c>
      <c r="G38" s="2" t="s">
        <v>14</v>
      </c>
      <c r="H38" s="2" t="s">
        <v>209</v>
      </c>
      <c r="I38" s="2" t="s">
        <v>210</v>
      </c>
      <c r="K38" s="2" t="s">
        <v>321</v>
      </c>
    </row>
    <row r="39" spans="1:11" x14ac:dyDescent="0.25">
      <c r="A39" s="2" t="s">
        <v>217</v>
      </c>
      <c r="B39" s="2" t="s">
        <v>218</v>
      </c>
      <c r="C39" s="2" t="s">
        <v>141</v>
      </c>
      <c r="D39" s="1">
        <v>1</v>
      </c>
      <c r="E39" s="2" t="s">
        <v>219</v>
      </c>
      <c r="F39" s="2" t="s">
        <v>220</v>
      </c>
      <c r="G39" s="2" t="s">
        <v>14</v>
      </c>
      <c r="H39" s="2" t="s">
        <v>221</v>
      </c>
      <c r="I39" s="2" t="s">
        <v>222</v>
      </c>
      <c r="K39" s="2" t="s">
        <v>321</v>
      </c>
    </row>
    <row r="40" spans="1:11" x14ac:dyDescent="0.25">
      <c r="A40" s="2" t="s">
        <v>315</v>
      </c>
      <c r="B40" s="2" t="s">
        <v>316</v>
      </c>
      <c r="C40" s="2" t="s">
        <v>104</v>
      </c>
      <c r="D40" s="1">
        <v>1</v>
      </c>
      <c r="E40" s="2" t="s">
        <v>317</v>
      </c>
      <c r="F40" s="2" t="s">
        <v>318</v>
      </c>
      <c r="G40" s="2" t="s">
        <v>178</v>
      </c>
      <c r="H40" s="2" t="s">
        <v>319</v>
      </c>
      <c r="I40" s="2" t="s">
        <v>320</v>
      </c>
      <c r="K40" s="2" t="s">
        <v>321</v>
      </c>
    </row>
    <row r="41" spans="1:11" ht="30" x14ac:dyDescent="0.25">
      <c r="A41" s="2" t="s">
        <v>16</v>
      </c>
      <c r="B41" s="2" t="s">
        <v>17</v>
      </c>
      <c r="C41" s="2" t="s">
        <v>18</v>
      </c>
      <c r="D41" s="1">
        <v>1</v>
      </c>
      <c r="E41" s="2" t="s">
        <v>19</v>
      </c>
      <c r="F41" s="2" t="s">
        <v>20</v>
      </c>
      <c r="G41" s="2" t="s">
        <v>21</v>
      </c>
      <c r="H41" s="3" t="s">
        <v>22</v>
      </c>
      <c r="I41" s="2" t="s">
        <v>23</v>
      </c>
      <c r="K41" s="2" t="s">
        <v>322</v>
      </c>
    </row>
    <row r="42" spans="1:11" x14ac:dyDescent="0.25">
      <c r="A42" s="2" t="s">
        <v>109</v>
      </c>
      <c r="B42" s="2" t="s">
        <v>110</v>
      </c>
      <c r="C42" s="2" t="s">
        <v>111</v>
      </c>
      <c r="D42" s="1">
        <v>1</v>
      </c>
      <c r="E42" s="2" t="s">
        <v>112</v>
      </c>
      <c r="F42" s="2" t="s">
        <v>113</v>
      </c>
      <c r="G42" s="2" t="s">
        <v>21</v>
      </c>
      <c r="H42" s="2" t="s">
        <v>62</v>
      </c>
      <c r="I42" s="2" t="s">
        <v>114</v>
      </c>
      <c r="K42" s="2" t="s">
        <v>322</v>
      </c>
    </row>
    <row r="43" spans="1:11" x14ac:dyDescent="0.25">
      <c r="A43" s="2" t="s">
        <v>24</v>
      </c>
      <c r="B43" s="2" t="s">
        <v>25</v>
      </c>
      <c r="C43" s="2" t="s">
        <v>26</v>
      </c>
      <c r="D43" s="1">
        <v>1</v>
      </c>
      <c r="E43" s="2" t="s">
        <v>27</v>
      </c>
      <c r="F43" s="2" t="s">
        <v>28</v>
      </c>
      <c r="G43" s="2" t="s">
        <v>21</v>
      </c>
      <c r="H43" s="2" t="s">
        <v>29</v>
      </c>
      <c r="I43" s="2" t="s">
        <v>30</v>
      </c>
      <c r="K43" s="2" t="s">
        <v>322</v>
      </c>
    </row>
    <row r="44" spans="1:11" x14ac:dyDescent="0.25">
      <c r="A44" s="2" t="s">
        <v>51</v>
      </c>
      <c r="B44" s="2" t="s">
        <v>52</v>
      </c>
      <c r="C44" s="2" t="s">
        <v>53</v>
      </c>
      <c r="D44" s="1">
        <v>1</v>
      </c>
      <c r="E44" s="2" t="s">
        <v>54</v>
      </c>
      <c r="F44" s="2" t="s">
        <v>55</v>
      </c>
      <c r="G44" s="2" t="s">
        <v>56</v>
      </c>
      <c r="H44" s="2" t="s">
        <v>57</v>
      </c>
      <c r="I44" s="2" t="s">
        <v>55</v>
      </c>
      <c r="K44" s="2" t="s">
        <v>322</v>
      </c>
    </row>
    <row r="45" spans="1:11" x14ac:dyDescent="0.25">
      <c r="A45" s="2" t="s">
        <v>146</v>
      </c>
      <c r="B45" s="2" t="s">
        <v>147</v>
      </c>
      <c r="C45" s="2" t="s">
        <v>66</v>
      </c>
      <c r="D45" s="1">
        <v>1</v>
      </c>
      <c r="E45" s="2" t="s">
        <v>148</v>
      </c>
      <c r="F45" s="2" t="s">
        <v>149</v>
      </c>
      <c r="G45" s="2" t="s">
        <v>14</v>
      </c>
      <c r="H45" s="2" t="s">
        <v>150</v>
      </c>
      <c r="I45" s="2" t="s">
        <v>147</v>
      </c>
      <c r="K45" s="2" t="s">
        <v>322</v>
      </c>
    </row>
    <row r="46" spans="1:11" x14ac:dyDescent="0.25">
      <c r="A46" s="2" t="s">
        <v>168</v>
      </c>
      <c r="B46" s="2" t="s">
        <v>169</v>
      </c>
      <c r="C46" s="2" t="s">
        <v>26</v>
      </c>
      <c r="D46" s="1">
        <v>1</v>
      </c>
      <c r="E46" s="2" t="s">
        <v>170</v>
      </c>
      <c r="F46" s="2" t="s">
        <v>171</v>
      </c>
      <c r="G46" s="2" t="s">
        <v>14</v>
      </c>
      <c r="H46" s="2" t="s">
        <v>172</v>
      </c>
      <c r="I46" s="2" t="s">
        <v>169</v>
      </c>
      <c r="K46" s="2" t="s">
        <v>322</v>
      </c>
    </row>
    <row r="47" spans="1:11" x14ac:dyDescent="0.25">
      <c r="A47" s="2" t="s">
        <v>173</v>
      </c>
      <c r="B47" s="2" t="s">
        <v>174</v>
      </c>
      <c r="C47" s="2" t="s">
        <v>175</v>
      </c>
      <c r="D47" s="1">
        <v>1</v>
      </c>
      <c r="E47" s="2" t="s">
        <v>176</v>
      </c>
      <c r="F47" s="2" t="s">
        <v>177</v>
      </c>
      <c r="G47" s="2" t="s">
        <v>178</v>
      </c>
      <c r="H47" s="2" t="s">
        <v>179</v>
      </c>
      <c r="I47" s="2" t="s">
        <v>174</v>
      </c>
      <c r="K47" s="2" t="s">
        <v>322</v>
      </c>
    </row>
    <row r="48" spans="1:11" x14ac:dyDescent="0.25">
      <c r="A48" s="2" t="s">
        <v>233</v>
      </c>
      <c r="B48" s="2" t="s">
        <v>234</v>
      </c>
      <c r="C48" s="2" t="s">
        <v>141</v>
      </c>
      <c r="D48" s="1">
        <v>1</v>
      </c>
      <c r="E48" s="2" t="s">
        <v>235</v>
      </c>
      <c r="F48" s="2" t="s">
        <v>236</v>
      </c>
      <c r="G48" s="2" t="s">
        <v>14</v>
      </c>
      <c r="H48" s="2" t="s">
        <v>107</v>
      </c>
      <c r="I48" s="2" t="s">
        <v>237</v>
      </c>
      <c r="K48" s="2" t="s">
        <v>322</v>
      </c>
    </row>
    <row r="49" spans="1:13" x14ac:dyDescent="0.25">
      <c r="A49" s="2" t="s">
        <v>273</v>
      </c>
      <c r="B49" s="2" t="s">
        <v>274</v>
      </c>
      <c r="C49" s="2" t="s">
        <v>141</v>
      </c>
      <c r="D49" s="1">
        <v>2</v>
      </c>
      <c r="E49" s="2" t="s">
        <v>275</v>
      </c>
      <c r="F49" s="2" t="s">
        <v>276</v>
      </c>
      <c r="G49" s="2" t="s">
        <v>14</v>
      </c>
      <c r="H49" s="2" t="s">
        <v>107</v>
      </c>
      <c r="I49" s="2" t="s">
        <v>277</v>
      </c>
      <c r="K49" s="2" t="s">
        <v>322</v>
      </c>
    </row>
    <row r="50" spans="1:13" x14ac:dyDescent="0.25">
      <c r="A50" s="2" t="s">
        <v>238</v>
      </c>
      <c r="B50" s="2" t="s">
        <v>239</v>
      </c>
      <c r="C50" s="2" t="s">
        <v>141</v>
      </c>
      <c r="D50" s="1">
        <v>1</v>
      </c>
      <c r="E50" s="2" t="s">
        <v>240</v>
      </c>
      <c r="F50" s="2" t="s">
        <v>241</v>
      </c>
      <c r="G50" s="2" t="s">
        <v>14</v>
      </c>
      <c r="H50" s="2" t="s">
        <v>107</v>
      </c>
      <c r="I50" s="2" t="s">
        <v>242</v>
      </c>
      <c r="K50" s="2" t="s">
        <v>322</v>
      </c>
    </row>
    <row r="51" spans="1:13" x14ac:dyDescent="0.25">
      <c r="A51" s="2" t="s">
        <v>297</v>
      </c>
      <c r="B51" s="2" t="s">
        <v>298</v>
      </c>
      <c r="C51" s="2" t="s">
        <v>141</v>
      </c>
      <c r="D51" s="1">
        <v>1</v>
      </c>
      <c r="E51" s="2" t="s">
        <v>299</v>
      </c>
      <c r="F51" s="2" t="s">
        <v>300</v>
      </c>
      <c r="G51" s="2" t="s">
        <v>301</v>
      </c>
      <c r="H51" s="2" t="s">
        <v>302</v>
      </c>
      <c r="I51" s="2" t="s">
        <v>303</v>
      </c>
      <c r="K51" s="2" t="s">
        <v>322</v>
      </c>
    </row>
    <row r="52" spans="1:13" x14ac:dyDescent="0.25">
      <c r="A52" s="2" t="s">
        <v>310</v>
      </c>
      <c r="B52" s="2" t="s">
        <v>311</v>
      </c>
      <c r="C52" s="2" t="s">
        <v>141</v>
      </c>
      <c r="D52" s="1">
        <v>1</v>
      </c>
      <c r="E52" s="2" t="s">
        <v>312</v>
      </c>
      <c r="F52" s="2" t="s">
        <v>313</v>
      </c>
      <c r="G52" s="2" t="s">
        <v>308</v>
      </c>
      <c r="H52" s="2" t="s">
        <v>308</v>
      </c>
      <c r="I52" s="2" t="s">
        <v>314</v>
      </c>
      <c r="K52" s="2" t="s">
        <v>322</v>
      </c>
    </row>
    <row r="53" spans="1:13" x14ac:dyDescent="0.25">
      <c r="A53" s="2" t="s">
        <v>268</v>
      </c>
      <c r="B53" s="2" t="s">
        <v>269</v>
      </c>
      <c r="C53" s="2" t="s">
        <v>141</v>
      </c>
      <c r="D53" s="1">
        <v>3</v>
      </c>
      <c r="E53" s="2" t="s">
        <v>270</v>
      </c>
      <c r="F53" s="2" t="s">
        <v>271</v>
      </c>
      <c r="G53" s="2" t="s">
        <v>14</v>
      </c>
      <c r="H53" s="2" t="s">
        <v>107</v>
      </c>
      <c r="I53" s="2" t="s">
        <v>272</v>
      </c>
      <c r="K53" s="2" t="s">
        <v>329</v>
      </c>
      <c r="L53" s="2"/>
      <c r="M53" s="2" t="s">
        <v>326</v>
      </c>
    </row>
    <row r="54" spans="1:13" x14ac:dyDescent="0.25">
      <c r="A54" s="2" t="s">
        <v>187</v>
      </c>
      <c r="B54" s="2" t="s">
        <v>188</v>
      </c>
      <c r="C54" s="2" t="s">
        <v>141</v>
      </c>
      <c r="D54" s="1">
        <v>1</v>
      </c>
      <c r="E54" s="2" t="s">
        <v>189</v>
      </c>
      <c r="F54" s="2" t="s">
        <v>190</v>
      </c>
      <c r="G54" s="2" t="s">
        <v>21</v>
      </c>
      <c r="H54" s="2" t="s">
        <v>191</v>
      </c>
      <c r="I54" s="2" t="s">
        <v>192</v>
      </c>
    </row>
    <row r="55" spans="1:13" x14ac:dyDescent="0.25">
      <c r="A55" s="2" t="s">
        <v>193</v>
      </c>
      <c r="B55" s="2" t="s">
        <v>194</v>
      </c>
      <c r="C55" s="2" t="s">
        <v>141</v>
      </c>
      <c r="D55" s="1">
        <v>1</v>
      </c>
      <c r="E55" s="2" t="s">
        <v>195</v>
      </c>
      <c r="F55" s="2" t="s">
        <v>196</v>
      </c>
      <c r="G55" s="2" t="s">
        <v>21</v>
      </c>
      <c r="H55" s="2" t="s">
        <v>197</v>
      </c>
      <c r="I55" s="2" t="s">
        <v>198</v>
      </c>
    </row>
  </sheetData>
  <autoFilter ref="A1:P1">
    <sortState ref="A2:P55">
      <sortCondition ref="O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Power Integrations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Noam Ezra</dc:creator>
  <cp:lastModifiedBy>Noam Ezra</cp:lastModifiedBy>
  <dcterms:created xsi:type="dcterms:W3CDTF">2019-02-21T13:25:31Z</dcterms:created>
  <dcterms:modified xsi:type="dcterms:W3CDTF">2019-02-21T14:11:41Z</dcterms:modified>
</cp:coreProperties>
</file>